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RAKAWA\Desktop\旅組キャンペーン\"/>
    </mc:Choice>
  </mc:AlternateContent>
  <xr:revisionPtr revIDLastSave="0" documentId="13_ncr:1_{4BDD2844-1D6D-4BA1-97D2-389D3FE2BBB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入力時の注意" sheetId="15" r:id="rId1"/>
    <sheet name="報告書①自動" sheetId="3" r:id="rId2"/>
    <sheet name="報告書②自動" sheetId="14" r:id="rId3"/>
    <sheet name="合計" sheetId="13" r:id="rId4"/>
  </sheets>
  <definedNames>
    <definedName name="_xlnm.Print_Area" localSheetId="1">報告書①自動!$A$1:$J$36</definedName>
    <definedName name="_xlnm.Print_Area" localSheetId="2">報告書②自動!$A$1:$J$36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I27" i="3" s="1"/>
  <c r="E25" i="3"/>
  <c r="I28" i="3" s="1"/>
  <c r="F25" i="3"/>
  <c r="I29" i="3" s="1"/>
  <c r="F25" i="14"/>
  <c r="I29" i="14" s="1"/>
  <c r="E25" i="14"/>
  <c r="I28" i="14" s="1"/>
  <c r="D25" i="14"/>
  <c r="I27" i="14" s="1"/>
  <c r="I25" i="14"/>
  <c r="I25" i="3"/>
  <c r="I30" i="14" l="1"/>
  <c r="H32" i="14"/>
  <c r="I30" i="3"/>
  <c r="H32" i="3" s="1"/>
</calcChain>
</file>

<file path=xl/sharedStrings.xml><?xml version="1.0" encoding="utf-8"?>
<sst xmlns="http://schemas.openxmlformats.org/spreadsheetml/2006/main" count="55" uniqueCount="32">
  <si>
    <t>割引額</t>
    <rPh sb="0" eb="3">
      <t>ワリビキガク</t>
    </rPh>
    <phoneticPr fontId="2"/>
  </si>
  <si>
    <t>円</t>
    <rPh sb="0" eb="1">
      <t>エン</t>
    </rPh>
    <phoneticPr fontId="2"/>
  </si>
  <si>
    <t>組合確認印</t>
    <rPh sb="0" eb="2">
      <t>クミアイ</t>
    </rPh>
    <rPh sb="2" eb="4">
      <t>カクニン</t>
    </rPh>
    <rPh sb="4" eb="5">
      <t>イン</t>
    </rPh>
    <phoneticPr fontId="2"/>
  </si>
  <si>
    <t>「ようこそ静岡へ　旅組キャンペーン」</t>
    <rPh sb="5" eb="7">
      <t>シズオカ</t>
    </rPh>
    <rPh sb="9" eb="11">
      <t>リョクミ</t>
    </rPh>
    <phoneticPr fontId="2"/>
  </si>
  <si>
    <t>販促物購入
（購入金額を記入）</t>
    <rPh sb="0" eb="3">
      <t>ハンソクブツ</t>
    </rPh>
    <rPh sb="3" eb="5">
      <t>コウニュウ</t>
    </rPh>
    <rPh sb="7" eb="9">
      <t>コウニュウ</t>
    </rPh>
    <rPh sb="9" eb="11">
      <t>キンガク</t>
    </rPh>
    <rPh sb="12" eb="14">
      <t>キニュウ</t>
    </rPh>
    <phoneticPr fontId="2"/>
  </si>
  <si>
    <t>実績報告書</t>
    <rPh sb="0" eb="2">
      <t>ジッセキ</t>
    </rPh>
    <rPh sb="2" eb="5">
      <t>ホウコクショ</t>
    </rPh>
    <phoneticPr fontId="2"/>
  </si>
  <si>
    <t>担当者名　　　　</t>
  </si>
  <si>
    <t>1万円</t>
    <rPh sb="1" eb="2">
      <t>マン</t>
    </rPh>
    <rPh sb="2" eb="3">
      <t>エン</t>
    </rPh>
    <phoneticPr fontId="2"/>
  </si>
  <si>
    <t>5千円</t>
    <rPh sb="1" eb="2">
      <t>セン</t>
    </rPh>
    <rPh sb="2" eb="3">
      <t>エン</t>
    </rPh>
    <phoneticPr fontId="2"/>
  </si>
  <si>
    <t>2千円</t>
    <rPh sb="1" eb="2">
      <t>セン</t>
    </rPh>
    <rPh sb="2" eb="3">
      <t>エン</t>
    </rPh>
    <phoneticPr fontId="2"/>
  </si>
  <si>
    <t>NO.</t>
    <phoneticPr fontId="2"/>
  </si>
  <si>
    <t>利用日</t>
    <rPh sb="0" eb="3">
      <t>リヨウビ</t>
    </rPh>
    <phoneticPr fontId="2"/>
  </si>
  <si>
    <t>代表者名</t>
    <rPh sb="0" eb="3">
      <t>ダイヒョウシャ</t>
    </rPh>
    <rPh sb="3" eb="4">
      <t>メイ</t>
    </rPh>
    <phoneticPr fontId="2"/>
  </si>
  <si>
    <r>
      <t xml:space="preserve">代表者住所
</t>
    </r>
    <r>
      <rPr>
        <sz val="10"/>
        <color theme="1"/>
        <rFont val="HGP創英角ｺﾞｼｯｸUB"/>
        <family val="3"/>
        <charset val="128"/>
      </rPr>
      <t>（市区町村まで）</t>
    </r>
    <rPh sb="0" eb="2">
      <t>ダイヒョウ</t>
    </rPh>
    <rPh sb="2" eb="3">
      <t>シャ</t>
    </rPh>
    <rPh sb="3" eb="5">
      <t>ジュウショ</t>
    </rPh>
    <rPh sb="7" eb="11">
      <t>シクチョウソン</t>
    </rPh>
    <phoneticPr fontId="2"/>
  </si>
  <si>
    <t>静岡市ホテル旅館協同組合 宛</t>
    <rPh sb="0" eb="3">
      <t>シズオカシ</t>
    </rPh>
    <rPh sb="6" eb="12">
      <t>リョカンキョウドウクミアイ</t>
    </rPh>
    <rPh sb="13" eb="14">
      <t>アテ</t>
    </rPh>
    <phoneticPr fontId="2"/>
  </si>
  <si>
    <t>割引件数
(合計）</t>
    <rPh sb="0" eb="4">
      <t>ワリビキケンスウ</t>
    </rPh>
    <rPh sb="6" eb="8">
      <t>ゴウケイ</t>
    </rPh>
    <phoneticPr fontId="2"/>
  </si>
  <si>
    <t>②×5,000円＝</t>
    <rPh sb="7" eb="8">
      <t>エン</t>
    </rPh>
    <phoneticPr fontId="2"/>
  </si>
  <si>
    <t>①×10,000円＝</t>
    <rPh sb="8" eb="9">
      <t>エン</t>
    </rPh>
    <phoneticPr fontId="2"/>
  </si>
  <si>
    <t>③×2,000円＝</t>
    <rPh sb="7" eb="8">
      <t>エン</t>
    </rPh>
    <phoneticPr fontId="2"/>
  </si>
  <si>
    <t>計（④+⑤+⑥）</t>
    <rPh sb="0" eb="1">
      <t>ケイ</t>
    </rPh>
    <phoneticPr fontId="2"/>
  </si>
  <si>
    <t>(A)+(B)</t>
    <phoneticPr fontId="2"/>
  </si>
  <si>
    <t>No.①</t>
    <phoneticPr fontId="2"/>
  </si>
  <si>
    <r>
      <t>No.</t>
    </r>
    <r>
      <rPr>
        <b/>
        <u/>
        <sz val="18"/>
        <color theme="1"/>
        <rFont val="HGP創英角ｺﾞｼｯｸUB"/>
        <family val="3"/>
        <charset val="128"/>
      </rPr>
      <t>　　　　</t>
    </r>
    <r>
      <rPr>
        <b/>
        <sz val="18"/>
        <color theme="1"/>
        <rFont val="HGP創英角ｺﾞｼｯｸUB"/>
        <family val="3"/>
        <charset val="128"/>
      </rPr>
      <t>　　</t>
    </r>
    <phoneticPr fontId="2"/>
  </si>
  <si>
    <t>実績報告書　(合計金額）</t>
    <rPh sb="0" eb="2">
      <t>ジッセキ</t>
    </rPh>
    <rPh sb="2" eb="5">
      <t>ホウコクショ</t>
    </rPh>
    <rPh sb="7" eb="9">
      <t>ゴウケイ</t>
    </rPh>
    <rPh sb="9" eb="11">
      <t>キンガク</t>
    </rPh>
    <phoneticPr fontId="2"/>
  </si>
  <si>
    <t>施設名</t>
    <rPh sb="0" eb="3">
      <t>シセツメイ</t>
    </rPh>
    <phoneticPr fontId="2"/>
  </si>
  <si>
    <t>担当者名</t>
    <rPh sb="0" eb="4">
      <t>タントウシャメイ</t>
    </rPh>
    <phoneticPr fontId="2"/>
  </si>
  <si>
    <t>全ての実績報告書の(Ｃ)欄の合計金額</t>
    <rPh sb="16" eb="18">
      <t>キンガク</t>
    </rPh>
    <phoneticPr fontId="2"/>
  </si>
  <si>
    <t>≪報告書(Excelデータ)入力時の注意≫</t>
    <rPh sb="1" eb="4">
      <t>ホウコクショ</t>
    </rPh>
    <rPh sb="14" eb="17">
      <t>ニュウリョクジ</t>
    </rPh>
    <rPh sb="18" eb="20">
      <t>チュウイ</t>
    </rPh>
    <phoneticPr fontId="2"/>
  </si>
  <si>
    <t>・施設名、担当者名、2枚目以降のNo、日付、代表者名、住所、販促物購入金額などは
ご自身でご入力ください</t>
    <rPh sb="1" eb="4">
      <t>シセツメイ</t>
    </rPh>
    <rPh sb="5" eb="9">
      <t>タントウシャメイ</t>
    </rPh>
    <rPh sb="11" eb="13">
      <t>マイメ</t>
    </rPh>
    <rPh sb="13" eb="15">
      <t>イコウ</t>
    </rPh>
    <rPh sb="19" eb="21">
      <t>ヒヅケ</t>
    </rPh>
    <rPh sb="22" eb="25">
      <t>ダイヒョウシャ</t>
    </rPh>
    <rPh sb="25" eb="26">
      <t>メイ</t>
    </rPh>
    <rPh sb="27" eb="29">
      <t>ジュウショ</t>
    </rPh>
    <rPh sb="30" eb="32">
      <t>ハンソク</t>
    </rPh>
    <rPh sb="32" eb="33">
      <t>ブツ</t>
    </rPh>
    <rPh sb="33" eb="35">
      <t>コウニュウ</t>
    </rPh>
    <rPh sb="35" eb="37">
      <t>キンガク</t>
    </rPh>
    <rPh sb="42" eb="44">
      <t>ジシン</t>
    </rPh>
    <rPh sb="46" eb="48">
      <t>ニュウリョク</t>
    </rPh>
    <phoneticPr fontId="2"/>
  </si>
  <si>
    <r>
      <t>・最後の合計金額を記入するシートに記載する金額は
ご自身ですべての報告書の</t>
    </r>
    <r>
      <rPr>
        <b/>
        <sz val="11"/>
        <color theme="1"/>
        <rFont val="Yu Gothic"/>
        <family val="3"/>
        <charset val="128"/>
        <scheme val="minor"/>
      </rPr>
      <t>（C）欄の金額</t>
    </r>
    <r>
      <rPr>
        <sz val="11"/>
        <color theme="1"/>
        <rFont val="Yu Gothic"/>
        <family val="2"/>
        <scheme val="minor"/>
      </rPr>
      <t>を</t>
    </r>
    <r>
      <rPr>
        <b/>
        <sz val="11"/>
        <color theme="1"/>
        <rFont val="Yu Gothic"/>
        <family val="3"/>
        <charset val="128"/>
        <scheme val="minor"/>
      </rPr>
      <t>合計</t>
    </r>
    <r>
      <rPr>
        <sz val="11"/>
        <color theme="1"/>
        <rFont val="Yu Gothic"/>
        <family val="2"/>
        <scheme val="minor"/>
      </rPr>
      <t>し、ご記入ください</t>
    </r>
    <rPh sb="1" eb="3">
      <t>サイゴ</t>
    </rPh>
    <rPh sb="4" eb="8">
      <t>ゴウケイキンガク</t>
    </rPh>
    <rPh sb="9" eb="11">
      <t>キニュウ</t>
    </rPh>
    <rPh sb="17" eb="19">
      <t>キサイ</t>
    </rPh>
    <rPh sb="21" eb="23">
      <t>キンガク</t>
    </rPh>
    <rPh sb="26" eb="28">
      <t>ジシン</t>
    </rPh>
    <rPh sb="33" eb="36">
      <t>ホウコクショ</t>
    </rPh>
    <rPh sb="40" eb="41">
      <t>ラン</t>
    </rPh>
    <rPh sb="42" eb="44">
      <t>キンガク</t>
    </rPh>
    <rPh sb="45" eb="47">
      <t>ゴウケイ</t>
    </rPh>
    <rPh sb="50" eb="52">
      <t>キニュウ</t>
    </rPh>
    <phoneticPr fontId="2"/>
  </si>
  <si>
    <t>施設名　　　   　　　　　　　</t>
    <phoneticPr fontId="2"/>
  </si>
  <si>
    <t>・各日の割引額欄には該当する金額の欄に✓を入れてください。
(自動で✓の個数を数えるようになっています)</t>
    <rPh sb="1" eb="3">
      <t>カクジツ</t>
    </rPh>
    <rPh sb="4" eb="7">
      <t>ワリビキガク</t>
    </rPh>
    <rPh sb="7" eb="8">
      <t>ラン</t>
    </rPh>
    <rPh sb="10" eb="12">
      <t>ガイトウ</t>
    </rPh>
    <rPh sb="14" eb="16">
      <t>キンガク</t>
    </rPh>
    <rPh sb="17" eb="18">
      <t>ラン</t>
    </rPh>
    <rPh sb="21" eb="22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</si>
</sst>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b/>
      <u/>
      <sz val="18"/>
      <color theme="1"/>
      <name val="HGP創英角ｺﾞｼｯｸUB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7" fillId="0" borderId="0" xfId="0" applyFont="1" applyAlignment="1"/>
    <xf numFmtId="0" fontId="3" fillId="0" borderId="0" xfId="0" applyFont="1" applyAlignment="1">
      <alignment vertical="top" wrapText="1"/>
    </xf>
    <xf numFmtId="0" fontId="4" fillId="0" borderId="16" xfId="0" applyFont="1" applyBorder="1" applyAlignment="1">
      <alignment horizontal="left"/>
    </xf>
    <xf numFmtId="0" fontId="3" fillId="0" borderId="16" xfId="0" applyFont="1" applyBorder="1" applyAlignment="1">
      <alignment wrapText="1"/>
    </xf>
    <xf numFmtId="0" fontId="6" fillId="0" borderId="0" xfId="0" applyFont="1" applyAlignment="1">
      <alignment horizontal="left" indent="7"/>
    </xf>
    <xf numFmtId="0" fontId="3" fillId="0" borderId="27" xfId="0" applyFont="1" applyBorder="1"/>
    <xf numFmtId="0" fontId="3" fillId="0" borderId="27" xfId="0" applyFont="1" applyBorder="1" applyAlignment="1">
      <alignment horizontal="right"/>
    </xf>
    <xf numFmtId="176" fontId="3" fillId="0" borderId="1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38" fontId="9" fillId="0" borderId="1" xfId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35" xfId="0" applyFont="1" applyBorder="1" applyAlignment="1">
      <alignment horizontal="right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3" fillId="0" borderId="9" xfId="0" applyFont="1" applyBorder="1" applyAlignment="1">
      <alignment vertical="center"/>
    </xf>
    <xf numFmtId="0" fontId="3" fillId="0" borderId="6" xfId="0" applyFont="1" applyBorder="1"/>
    <xf numFmtId="0" fontId="8" fillId="0" borderId="2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16" xfId="0" applyFont="1" applyBorder="1"/>
    <xf numFmtId="0" fontId="0" fillId="0" borderId="16" xfId="0" applyBorder="1"/>
    <xf numFmtId="0" fontId="13" fillId="0" borderId="37" xfId="0" applyFont="1" applyBorder="1"/>
    <xf numFmtId="0" fontId="0" fillId="0" borderId="37" xfId="0" applyBorder="1"/>
    <xf numFmtId="0" fontId="0" fillId="0" borderId="38" xfId="0" applyBorder="1"/>
    <xf numFmtId="0" fontId="14" fillId="0" borderId="0" xfId="0" applyFont="1"/>
    <xf numFmtId="0" fontId="15" fillId="0" borderId="0" xfId="0" applyFont="1"/>
    <xf numFmtId="0" fontId="0" fillId="0" borderId="0" xfId="0" applyBorder="1"/>
    <xf numFmtId="0" fontId="3" fillId="0" borderId="35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8" xfId="1" applyFont="1" applyBorder="1" applyAlignment="1">
      <alignment horizontal="center" wrapText="1"/>
    </xf>
    <xf numFmtId="38" fontId="8" fillId="0" borderId="18" xfId="1" applyFont="1" applyBorder="1" applyAlignment="1">
      <alignment horizontal="center" wrapText="1"/>
    </xf>
    <xf numFmtId="38" fontId="3" fillId="0" borderId="36" xfId="1" applyFont="1" applyBorder="1" applyAlignment="1"/>
    <xf numFmtId="38" fontId="3" fillId="0" borderId="26" xfId="1" applyFont="1" applyBorder="1" applyAlignment="1"/>
    <xf numFmtId="38" fontId="3" fillId="0" borderId="28" xfId="1" applyFont="1" applyBorder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/>
    </xf>
    <xf numFmtId="176" fontId="5" fillId="0" borderId="33" xfId="0" applyNumberFormat="1" applyFont="1" applyBorder="1" applyAlignment="1">
      <alignment horizontal="center" vertical="center" wrapText="1"/>
    </xf>
    <xf numFmtId="176" fontId="5" fillId="0" borderId="3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1685925</xdr:colOff>
      <xdr:row>24</xdr:row>
      <xdr:rowOff>28575</xdr:rowOff>
    </xdr:from>
    <xdr:to>
      <xdr:col>8</xdr:col>
      <xdr:colOff>876300</xdr:colOff>
      <xdr:row>24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958402-0A33-4BEB-B783-C7EB48C40F8B}"/>
            </a:ext>
          </a:extLst>
        </xdr:cNvPr>
        <xdr:cNvSpPr txBox="1"/>
      </xdr:nvSpPr>
      <xdr:spPr>
        <a:xfrm>
          <a:off x="5010150" y="7734300"/>
          <a:ext cx="962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 b="1"/>
            <a:t>(A)</a:t>
          </a:r>
          <a:r>
            <a:rPr kumimoji="1" lang="ja-JP" altLang="en-US" sz="1000" b="1"/>
            <a:t>購入額合計</a:t>
          </a:r>
        </a:p>
      </xdr:txBody>
    </xdr:sp>
    <xdr:clientData/>
  </xdr:twoCellAnchor>
  <xdr:twoCellAnchor>
    <xdr:from>
      <xdr:col>6</xdr:col>
      <xdr:colOff>0</xdr:colOff>
      <xdr:row>24</xdr:row>
      <xdr:rowOff>38100</xdr:rowOff>
    </xdr:from>
    <xdr:to>
      <xdr:col>7</xdr:col>
      <xdr:colOff>0</xdr:colOff>
      <xdr:row>24</xdr:row>
      <xdr:rowOff>447675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7BF0CCB-F3AC-46C7-88F2-B2FEB754CB0E}"/>
            </a:ext>
          </a:extLst>
        </xdr:cNvPr>
        <xdr:cNvCxnSpPr/>
      </xdr:nvCxnSpPr>
      <xdr:spPr>
        <a:xfrm flipV="1">
          <a:off x="1933575" y="7743825"/>
          <a:ext cx="125730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1581150</xdr:colOff>
      <xdr:row>24</xdr:row>
      <xdr:rowOff>28575</xdr:rowOff>
    </xdr:from>
    <xdr:to>
      <xdr:col>7</xdr:col>
      <xdr:colOff>1733550</xdr:colOff>
      <xdr:row>24</xdr:row>
      <xdr:rowOff>457201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83FC73A-5500-4C33-96DE-E6974295D0EA}"/>
            </a:ext>
          </a:extLst>
        </xdr:cNvPr>
        <xdr:cNvCxnSpPr/>
      </xdr:nvCxnSpPr>
      <xdr:spPr>
        <a:xfrm flipV="1">
          <a:off x="3314700" y="7734300"/>
          <a:ext cx="1743075" cy="4286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23</xdr:row>
      <xdr:rowOff>285750</xdr:rowOff>
    </xdr:from>
    <xdr:to>
      <xdr:col>3</xdr:col>
      <xdr:colOff>190500</xdr:colOff>
      <xdr:row>24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830BE3-C462-4F54-8AC7-4EBE17B77356}"/>
            </a:ext>
          </a:extLst>
        </xdr:cNvPr>
        <xdr:cNvSpPr txBox="1"/>
      </xdr:nvSpPr>
      <xdr:spPr>
        <a:xfrm>
          <a:off x="885825" y="7639050"/>
          <a:ext cx="266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3</xdr:col>
      <xdr:colOff>266700</xdr:colOff>
      <xdr:row>23</xdr:row>
      <xdr:rowOff>295275</xdr:rowOff>
    </xdr:from>
    <xdr:to>
      <xdr:col>4</xdr:col>
      <xdr:colOff>200025</xdr:colOff>
      <xdr:row>24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7EDE632-7F71-4BD9-B49D-D974C3796E23}"/>
            </a:ext>
          </a:extLst>
        </xdr:cNvPr>
        <xdr:cNvSpPr txBox="1"/>
      </xdr:nvSpPr>
      <xdr:spPr>
        <a:xfrm>
          <a:off x="1228725" y="7648575"/>
          <a:ext cx="266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</xdr:col>
      <xdr:colOff>257175</xdr:colOff>
      <xdr:row>23</xdr:row>
      <xdr:rowOff>295275</xdr:rowOff>
    </xdr:from>
    <xdr:to>
      <xdr:col>5</xdr:col>
      <xdr:colOff>190500</xdr:colOff>
      <xdr:row>24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6705A9F-A43F-43DC-B835-7C5500F8139E}"/>
            </a:ext>
          </a:extLst>
        </xdr:cNvPr>
        <xdr:cNvSpPr txBox="1"/>
      </xdr:nvSpPr>
      <xdr:spPr>
        <a:xfrm>
          <a:off x="1552575" y="7648575"/>
          <a:ext cx="266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8</xdr:col>
      <xdr:colOff>1019175</xdr:colOff>
      <xdr:row>25</xdr:row>
      <xdr:rowOff>85725</xdr:rowOff>
    </xdr:from>
    <xdr:to>
      <xdr:col>9</xdr:col>
      <xdr:colOff>152400</xdr:colOff>
      <xdr:row>27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426962A-CF1A-4707-9D7E-2726DD283DEF}"/>
            </a:ext>
          </a:extLst>
        </xdr:cNvPr>
        <xdr:cNvSpPr txBox="1"/>
      </xdr:nvSpPr>
      <xdr:spPr>
        <a:xfrm>
          <a:off x="6343650" y="82581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円④</a:t>
          </a:r>
          <a:r>
            <a:rPr lang="ja-JP" altLang="en-US" sz="1400" b="0"/>
            <a:t> </a:t>
          </a:r>
          <a:endParaRPr kumimoji="1" lang="ja-JP" altLang="en-US" sz="1400" b="0"/>
        </a:p>
      </xdr:txBody>
    </xdr:sp>
    <xdr:clientData/>
  </xdr:twoCellAnchor>
  <xdr:twoCellAnchor>
    <xdr:from>
      <xdr:col>8</xdr:col>
      <xdr:colOff>1019174</xdr:colOff>
      <xdr:row>26</xdr:row>
      <xdr:rowOff>171449</xdr:rowOff>
    </xdr:from>
    <xdr:to>
      <xdr:col>9</xdr:col>
      <xdr:colOff>304800</xdr:colOff>
      <xdr:row>28</xdr:row>
      <xdr:rowOff>85724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2BF4285-3F58-42D2-8718-6F81E55BF288}"/>
            </a:ext>
          </a:extLst>
        </xdr:cNvPr>
        <xdr:cNvSpPr txBox="1"/>
      </xdr:nvSpPr>
      <xdr:spPr>
        <a:xfrm>
          <a:off x="6343649" y="8477249"/>
          <a:ext cx="704851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円⑤</a:t>
          </a:r>
          <a:r>
            <a:rPr lang="ja-JP" altLang="en-US" sz="1200"/>
            <a:t> </a:t>
          </a:r>
          <a:r>
            <a:rPr lang="ja-JP" altLang="en-US" sz="1200" b="0"/>
            <a:t> </a:t>
          </a:r>
          <a:endParaRPr kumimoji="1" lang="ja-JP" altLang="en-US" sz="1200" b="0"/>
        </a:p>
      </xdr:txBody>
    </xdr:sp>
    <xdr:clientData/>
  </xdr:twoCellAnchor>
  <xdr:twoCellAnchor>
    <xdr:from>
      <xdr:col>8</xdr:col>
      <xdr:colOff>1019174</xdr:colOff>
      <xdr:row>27</xdr:row>
      <xdr:rowOff>171450</xdr:rowOff>
    </xdr:from>
    <xdr:to>
      <xdr:col>9</xdr:col>
      <xdr:colOff>276224</xdr:colOff>
      <xdr:row>29</xdr:row>
      <xdr:rowOff>19050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1B3334D-AEEE-4B88-B544-0A1E29B30896}"/>
            </a:ext>
          </a:extLst>
        </xdr:cNvPr>
        <xdr:cNvSpPr txBox="1"/>
      </xdr:nvSpPr>
      <xdr:spPr>
        <a:xfrm>
          <a:off x="6343649" y="8677275"/>
          <a:ext cx="676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円⑥</a:t>
          </a:r>
          <a:endParaRPr kumimoji="1" lang="ja-JP" altLang="en-US" sz="1200" b="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</xdr:col>
      <xdr:colOff>962025</xdr:colOff>
      <xdr:row>29</xdr:row>
      <xdr:rowOff>47624</xdr:rowOff>
    </xdr:from>
    <xdr:to>
      <xdr:col>9</xdr:col>
      <xdr:colOff>228600</xdr:colOff>
      <xdr:row>30</xdr:row>
      <xdr:rowOff>47624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530EF7B-6EA2-4307-A8E4-6D08FC22B6A4}"/>
            </a:ext>
          </a:extLst>
        </xdr:cNvPr>
        <xdr:cNvSpPr txBox="1"/>
      </xdr:nvSpPr>
      <xdr:spPr>
        <a:xfrm>
          <a:off x="6286500" y="8953499"/>
          <a:ext cx="6858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</a:t>
          </a:r>
          <a:r>
            <a:rPr kumimoji="1" lang="en-US" altLang="ja-JP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(B)</a:t>
          </a:r>
          <a:endParaRPr kumimoji="1" lang="ja-JP" altLang="en-US" sz="12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</xdr:col>
      <xdr:colOff>838200</xdr:colOff>
      <xdr:row>32</xdr:row>
      <xdr:rowOff>104775</xdr:rowOff>
    </xdr:from>
    <xdr:to>
      <xdr:col>9</xdr:col>
      <xdr:colOff>257175</xdr:colOff>
      <xdr:row>35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37317AE-C9C2-470D-85E4-4DEBAC6E2D16}"/>
            </a:ext>
          </a:extLst>
        </xdr:cNvPr>
        <xdr:cNvSpPr txBox="1"/>
      </xdr:nvSpPr>
      <xdr:spPr>
        <a:xfrm>
          <a:off x="6162675" y="9782175"/>
          <a:ext cx="8382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(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Ｃ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)</a:t>
          </a:r>
          <a:endParaRPr kumimoji="1" lang="ja-JP" altLang="en-US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1685925</xdr:colOff>
      <xdr:row>24</xdr:row>
      <xdr:rowOff>28575</xdr:rowOff>
    </xdr:from>
    <xdr:to>
      <xdr:col>8</xdr:col>
      <xdr:colOff>876300</xdr:colOff>
      <xdr:row>24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BE9485-C792-4198-8AA3-3D84ACA526BE}"/>
            </a:ext>
          </a:extLst>
        </xdr:cNvPr>
        <xdr:cNvSpPr txBox="1"/>
      </xdr:nvSpPr>
      <xdr:spPr>
        <a:xfrm>
          <a:off x="5238750" y="7734300"/>
          <a:ext cx="962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 b="1"/>
            <a:t>(A)</a:t>
          </a:r>
          <a:r>
            <a:rPr kumimoji="1" lang="ja-JP" altLang="en-US" sz="1000" b="1"/>
            <a:t>購入額合計</a:t>
          </a:r>
        </a:p>
      </xdr:txBody>
    </xdr:sp>
    <xdr:clientData/>
  </xdr:twoCellAnchor>
  <xdr:twoCellAnchor>
    <xdr:from>
      <xdr:col>6</xdr:col>
      <xdr:colOff>0</xdr:colOff>
      <xdr:row>24</xdr:row>
      <xdr:rowOff>38100</xdr:rowOff>
    </xdr:from>
    <xdr:to>
      <xdr:col>7</xdr:col>
      <xdr:colOff>0</xdr:colOff>
      <xdr:row>24</xdr:row>
      <xdr:rowOff>447675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85919A0-B2C9-40BD-B048-266DF0C65499}"/>
            </a:ext>
          </a:extLst>
        </xdr:cNvPr>
        <xdr:cNvCxnSpPr/>
      </xdr:nvCxnSpPr>
      <xdr:spPr>
        <a:xfrm flipV="1">
          <a:off x="1962150" y="7743825"/>
          <a:ext cx="1590675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1581150</xdr:colOff>
      <xdr:row>24</xdr:row>
      <xdr:rowOff>28575</xdr:rowOff>
    </xdr:from>
    <xdr:to>
      <xdr:col>7</xdr:col>
      <xdr:colOff>1733550</xdr:colOff>
      <xdr:row>24</xdr:row>
      <xdr:rowOff>457201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43D1112-174F-4460-9629-8538FEDD72CF}"/>
            </a:ext>
          </a:extLst>
        </xdr:cNvPr>
        <xdr:cNvCxnSpPr/>
      </xdr:nvCxnSpPr>
      <xdr:spPr>
        <a:xfrm flipV="1">
          <a:off x="3543300" y="7734300"/>
          <a:ext cx="1743075" cy="4286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23</xdr:row>
      <xdr:rowOff>285750</xdr:rowOff>
    </xdr:from>
    <xdr:to>
      <xdr:col>3</xdr:col>
      <xdr:colOff>190500</xdr:colOff>
      <xdr:row>24</xdr:row>
      <xdr:rowOff>180975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4D486EE-6184-463C-AB7F-62DF0807B864}"/>
            </a:ext>
          </a:extLst>
        </xdr:cNvPr>
        <xdr:cNvSpPr txBox="1"/>
      </xdr:nvSpPr>
      <xdr:spPr>
        <a:xfrm>
          <a:off x="885825" y="7639050"/>
          <a:ext cx="266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3</xdr:col>
      <xdr:colOff>266700</xdr:colOff>
      <xdr:row>23</xdr:row>
      <xdr:rowOff>295275</xdr:rowOff>
    </xdr:from>
    <xdr:to>
      <xdr:col>4</xdr:col>
      <xdr:colOff>200025</xdr:colOff>
      <xdr:row>24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C95CBDD-8FD9-472C-A250-D78107BA9A8E}"/>
            </a:ext>
          </a:extLst>
        </xdr:cNvPr>
        <xdr:cNvSpPr txBox="1"/>
      </xdr:nvSpPr>
      <xdr:spPr>
        <a:xfrm>
          <a:off x="1228725" y="7648575"/>
          <a:ext cx="266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</xdr:col>
      <xdr:colOff>257175</xdr:colOff>
      <xdr:row>23</xdr:row>
      <xdr:rowOff>295275</xdr:rowOff>
    </xdr:from>
    <xdr:to>
      <xdr:col>5</xdr:col>
      <xdr:colOff>190500</xdr:colOff>
      <xdr:row>24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EF1EB4-8D8F-4244-A03D-666EAD377B96}"/>
            </a:ext>
          </a:extLst>
        </xdr:cNvPr>
        <xdr:cNvSpPr txBox="1"/>
      </xdr:nvSpPr>
      <xdr:spPr>
        <a:xfrm>
          <a:off x="1552575" y="7648575"/>
          <a:ext cx="266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8</xdr:col>
      <xdr:colOff>1019175</xdr:colOff>
      <xdr:row>25</xdr:row>
      <xdr:rowOff>85725</xdr:rowOff>
    </xdr:from>
    <xdr:to>
      <xdr:col>9</xdr:col>
      <xdr:colOff>152400</xdr:colOff>
      <xdr:row>27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8971544-39F0-43EC-9536-AC875458020B}"/>
            </a:ext>
          </a:extLst>
        </xdr:cNvPr>
        <xdr:cNvSpPr txBox="1"/>
      </xdr:nvSpPr>
      <xdr:spPr>
        <a:xfrm>
          <a:off x="6343650" y="82581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円④</a:t>
          </a:r>
          <a:r>
            <a:rPr lang="ja-JP" altLang="en-US" sz="1400" b="0"/>
            <a:t> </a:t>
          </a:r>
          <a:endParaRPr kumimoji="1" lang="ja-JP" altLang="en-US" sz="1400" b="0"/>
        </a:p>
      </xdr:txBody>
    </xdr:sp>
    <xdr:clientData/>
  </xdr:twoCellAnchor>
  <xdr:twoCellAnchor>
    <xdr:from>
      <xdr:col>8</xdr:col>
      <xdr:colOff>1019174</xdr:colOff>
      <xdr:row>26</xdr:row>
      <xdr:rowOff>171449</xdr:rowOff>
    </xdr:from>
    <xdr:to>
      <xdr:col>9</xdr:col>
      <xdr:colOff>304800</xdr:colOff>
      <xdr:row>28</xdr:row>
      <xdr:rowOff>85724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ACEBF2E-D09B-4F22-A46F-F0E93B93E8C6}"/>
            </a:ext>
          </a:extLst>
        </xdr:cNvPr>
        <xdr:cNvSpPr txBox="1"/>
      </xdr:nvSpPr>
      <xdr:spPr>
        <a:xfrm>
          <a:off x="6343649" y="8477249"/>
          <a:ext cx="704851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円⑤</a:t>
          </a:r>
          <a:r>
            <a:rPr lang="ja-JP" altLang="en-US" sz="1200"/>
            <a:t> </a:t>
          </a:r>
          <a:r>
            <a:rPr lang="ja-JP" altLang="en-US" sz="1200" b="0"/>
            <a:t> </a:t>
          </a:r>
          <a:endParaRPr kumimoji="1" lang="ja-JP" altLang="en-US" sz="1200" b="0"/>
        </a:p>
      </xdr:txBody>
    </xdr:sp>
    <xdr:clientData/>
  </xdr:twoCellAnchor>
  <xdr:twoCellAnchor>
    <xdr:from>
      <xdr:col>8</xdr:col>
      <xdr:colOff>1019174</xdr:colOff>
      <xdr:row>27</xdr:row>
      <xdr:rowOff>171450</xdr:rowOff>
    </xdr:from>
    <xdr:to>
      <xdr:col>9</xdr:col>
      <xdr:colOff>276224</xdr:colOff>
      <xdr:row>29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D60D5BC-5F40-4373-9B63-CAAF5A5C9F05}"/>
            </a:ext>
          </a:extLst>
        </xdr:cNvPr>
        <xdr:cNvSpPr txBox="1"/>
      </xdr:nvSpPr>
      <xdr:spPr>
        <a:xfrm>
          <a:off x="6343649" y="8677275"/>
          <a:ext cx="676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円⑥</a:t>
          </a:r>
          <a:endParaRPr kumimoji="1" lang="ja-JP" altLang="en-US" sz="1200" b="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</xdr:col>
      <xdr:colOff>962025</xdr:colOff>
      <xdr:row>29</xdr:row>
      <xdr:rowOff>47624</xdr:rowOff>
    </xdr:from>
    <xdr:to>
      <xdr:col>9</xdr:col>
      <xdr:colOff>228600</xdr:colOff>
      <xdr:row>30</xdr:row>
      <xdr:rowOff>47624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BE933A1-F8B2-4ED5-A76E-51DD9C7023FF}"/>
            </a:ext>
          </a:extLst>
        </xdr:cNvPr>
        <xdr:cNvSpPr txBox="1"/>
      </xdr:nvSpPr>
      <xdr:spPr>
        <a:xfrm>
          <a:off x="6286500" y="8953499"/>
          <a:ext cx="6858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</a:t>
          </a:r>
          <a:r>
            <a:rPr kumimoji="1" lang="en-US" altLang="ja-JP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(B)</a:t>
          </a:r>
          <a:endParaRPr kumimoji="1" lang="ja-JP" altLang="en-US" sz="12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</xdr:col>
      <xdr:colOff>838200</xdr:colOff>
      <xdr:row>32</xdr:row>
      <xdr:rowOff>104775</xdr:rowOff>
    </xdr:from>
    <xdr:to>
      <xdr:col>9</xdr:col>
      <xdr:colOff>257175</xdr:colOff>
      <xdr:row>35</xdr:row>
      <xdr:rowOff>28575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5376F4D-F8A1-4C5A-ABDB-01907B129D2B}"/>
            </a:ext>
          </a:extLst>
        </xdr:cNvPr>
        <xdr:cNvSpPr txBox="1"/>
      </xdr:nvSpPr>
      <xdr:spPr>
        <a:xfrm>
          <a:off x="6162675" y="9782175"/>
          <a:ext cx="8382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(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Ｃ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)</a:t>
          </a:r>
          <a:endParaRPr kumimoji="1" lang="ja-JP" altLang="en-US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</xdr:col>
      <xdr:colOff>1047750</xdr:colOff>
      <xdr:row>2</xdr:row>
      <xdr:rowOff>0</xdr:rowOff>
    </xdr:from>
    <xdr:to>
      <xdr:col>9</xdr:col>
      <xdr:colOff>9525</xdr:colOff>
      <xdr:row>2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4062EE9-6AAC-4F50-AC96-FCF8BFCB48F1}"/>
            </a:ext>
          </a:extLst>
        </xdr:cNvPr>
        <xdr:cNvCxnSpPr/>
      </xdr:nvCxnSpPr>
      <xdr:spPr>
        <a:xfrm>
          <a:off x="6372225" y="561975"/>
          <a:ext cx="3810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30F4-7E52-4FC0-834F-0144D11A7A3E}">
  <sheetPr>
    <tabColor theme="5" tint="0.39997558519241921"/>
  </sheetPr>
  <dimension ref="A1:I7"/>
  <sheetViews>
    <sheetView workbookViewId="0">
      <selection activeCell="J5" sqref="J5"/>
    </sheetView>
  </sheetViews>
  <sheetFormatPr defaultRowHeight="18.75"/>
  <sheetData>
    <row r="1" spans="1:9">
      <c r="A1" s="48" t="s">
        <v>27</v>
      </c>
      <c r="B1" s="48"/>
      <c r="C1" s="48"/>
      <c r="D1" s="48"/>
    </row>
    <row r="3" spans="1:9" ht="39" customHeight="1">
      <c r="A3" s="49" t="s">
        <v>31</v>
      </c>
      <c r="B3" s="49"/>
      <c r="C3" s="49"/>
      <c r="D3" s="49"/>
      <c r="E3" s="49"/>
      <c r="F3" s="49"/>
      <c r="G3" s="49"/>
    </row>
    <row r="5" spans="1:9" ht="45" customHeight="1">
      <c r="A5" s="49" t="s">
        <v>28</v>
      </c>
      <c r="B5" s="49"/>
      <c r="C5" s="49"/>
      <c r="D5" s="49"/>
      <c r="E5" s="49"/>
      <c r="F5" s="49"/>
      <c r="G5" s="49"/>
      <c r="H5" s="49"/>
      <c r="I5" s="49"/>
    </row>
    <row r="7" spans="1:9" ht="39.75" customHeight="1">
      <c r="A7" s="49" t="s">
        <v>29</v>
      </c>
      <c r="B7" s="49"/>
      <c r="C7" s="49"/>
      <c r="D7" s="49"/>
      <c r="E7" s="49"/>
      <c r="F7" s="49"/>
      <c r="G7" s="49"/>
      <c r="H7" s="49"/>
      <c r="I7" s="49"/>
    </row>
  </sheetData>
  <mergeCells count="4">
    <mergeCell ref="A1:D1"/>
    <mergeCell ref="A5:I5"/>
    <mergeCell ref="A7:I7"/>
    <mergeCell ref="A3:G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1A76-1981-4FC4-AC0E-54FAE5D66428}">
  <sheetPr>
    <tabColor theme="5" tint="0.39997558519241921"/>
    <pageSetUpPr fitToPage="1"/>
  </sheetPr>
  <dimension ref="B1:K38"/>
  <sheetViews>
    <sheetView zoomScaleNormal="100" workbookViewId="0">
      <selection activeCell="H3" sqref="H3:I3"/>
    </sheetView>
  </sheetViews>
  <sheetFormatPr defaultRowHeight="17.25"/>
  <cols>
    <col min="1" max="1" width="3" style="1" customWidth="1"/>
    <col min="2" max="2" width="3.75" style="1" customWidth="1"/>
    <col min="3" max="3" width="5.875" style="1" customWidth="1"/>
    <col min="4" max="6" width="4.375" style="1" customWidth="1"/>
    <col min="7" max="7" width="20.875" style="1" customWidth="1"/>
    <col min="8" max="8" width="23.25" style="1" customWidth="1"/>
    <col min="9" max="9" width="18.625" style="1" customWidth="1"/>
    <col min="10" max="10" width="4.375" style="1" customWidth="1"/>
    <col min="11" max="16384" width="9" style="1"/>
  </cols>
  <sheetData>
    <row r="1" spans="2:11" ht="24.75" customHeight="1">
      <c r="I1" s="14"/>
      <c r="J1" s="10"/>
      <c r="K1" s="29"/>
    </row>
    <row r="2" spans="2:11" ht="20.100000000000001" customHeight="1">
      <c r="B2" s="4" t="s">
        <v>14</v>
      </c>
      <c r="C2" s="4"/>
      <c r="D2" s="4"/>
      <c r="I2" s="30" t="s">
        <v>21</v>
      </c>
      <c r="J2" s="29"/>
    </row>
    <row r="3" spans="2:11" ht="20.100000000000001" customHeight="1">
      <c r="B3" s="50" t="s">
        <v>3</v>
      </c>
      <c r="C3" s="50"/>
      <c r="D3" s="50"/>
      <c r="E3" s="50"/>
      <c r="F3" s="50"/>
      <c r="G3" s="50"/>
      <c r="H3" s="78" t="s">
        <v>30</v>
      </c>
      <c r="I3" s="78"/>
    </row>
    <row r="4" spans="2:11" ht="20.100000000000001" customHeight="1">
      <c r="B4" s="1" t="s">
        <v>5</v>
      </c>
      <c r="F4" s="11"/>
      <c r="G4" s="11"/>
      <c r="H4" s="79" t="s">
        <v>6</v>
      </c>
      <c r="I4" s="79"/>
      <c r="J4" s="5"/>
    </row>
    <row r="5" spans="2:11" ht="12.75" customHeight="1" thickBot="1">
      <c r="E5" s="5"/>
      <c r="H5" s="2"/>
      <c r="I5" s="12"/>
    </row>
    <row r="6" spans="2:11" ht="20.100000000000001" customHeight="1">
      <c r="B6" s="69" t="s">
        <v>10</v>
      </c>
      <c r="C6" s="75" t="s">
        <v>11</v>
      </c>
      <c r="D6" s="71" t="s">
        <v>0</v>
      </c>
      <c r="E6" s="71"/>
      <c r="F6" s="71"/>
      <c r="G6" s="77" t="s">
        <v>12</v>
      </c>
      <c r="H6" s="72" t="s">
        <v>13</v>
      </c>
      <c r="I6" s="73" t="s">
        <v>4</v>
      </c>
      <c r="K6" s="4"/>
    </row>
    <row r="7" spans="2:11" ht="20.100000000000001" customHeight="1">
      <c r="B7" s="70"/>
      <c r="C7" s="76"/>
      <c r="D7" s="19" t="s">
        <v>7</v>
      </c>
      <c r="E7" s="19" t="s">
        <v>8</v>
      </c>
      <c r="F7" s="19" t="s">
        <v>9</v>
      </c>
      <c r="G7" s="68"/>
      <c r="H7" s="66"/>
      <c r="I7" s="74"/>
    </row>
    <row r="8" spans="2:11" ht="27.95" customHeight="1">
      <c r="B8" s="28">
        <v>1</v>
      </c>
      <c r="C8" s="17"/>
      <c r="D8" s="6"/>
      <c r="E8" s="7"/>
      <c r="F8" s="7"/>
      <c r="G8" s="7"/>
      <c r="H8" s="7"/>
      <c r="I8" s="46"/>
    </row>
    <row r="9" spans="2:11" ht="27.95" customHeight="1">
      <c r="B9" s="28">
        <v>2</v>
      </c>
      <c r="C9" s="17"/>
      <c r="D9" s="6"/>
      <c r="E9" s="7"/>
      <c r="F9" s="7"/>
      <c r="G9" s="7"/>
      <c r="H9" s="7"/>
      <c r="I9" s="46"/>
    </row>
    <row r="10" spans="2:11" ht="27.95" customHeight="1">
      <c r="B10" s="28">
        <v>3</v>
      </c>
      <c r="C10" s="17"/>
      <c r="D10" s="6"/>
      <c r="E10" s="7"/>
      <c r="F10" s="7"/>
      <c r="G10" s="7"/>
      <c r="H10" s="7"/>
      <c r="I10" s="46"/>
    </row>
    <row r="11" spans="2:11" ht="27.95" customHeight="1">
      <c r="B11" s="28">
        <v>4</v>
      </c>
      <c r="C11" s="17"/>
      <c r="D11" s="6"/>
      <c r="E11" s="7"/>
      <c r="F11" s="7"/>
      <c r="G11" s="7"/>
      <c r="H11" s="7"/>
      <c r="I11" s="46"/>
    </row>
    <row r="12" spans="2:11" ht="27.95" customHeight="1">
      <c r="B12" s="28">
        <v>5</v>
      </c>
      <c r="C12" s="17"/>
      <c r="D12" s="6"/>
      <c r="E12" s="7"/>
      <c r="F12" s="7"/>
      <c r="G12" s="7"/>
      <c r="H12" s="7"/>
      <c r="I12" s="46"/>
    </row>
    <row r="13" spans="2:11" ht="27.95" customHeight="1">
      <c r="B13" s="28">
        <v>6</v>
      </c>
      <c r="C13" s="17"/>
      <c r="D13" s="6"/>
      <c r="E13" s="7"/>
      <c r="F13" s="7"/>
      <c r="G13" s="7"/>
      <c r="H13" s="7"/>
      <c r="I13" s="46"/>
    </row>
    <row r="14" spans="2:11" ht="27.95" customHeight="1">
      <c r="B14" s="28">
        <v>7</v>
      </c>
      <c r="C14" s="17"/>
      <c r="D14" s="6"/>
      <c r="E14" s="7"/>
      <c r="F14" s="7"/>
      <c r="G14" s="7"/>
      <c r="H14" s="7"/>
      <c r="I14" s="46"/>
    </row>
    <row r="15" spans="2:11" ht="27.95" customHeight="1">
      <c r="B15" s="28">
        <v>8</v>
      </c>
      <c r="C15" s="17"/>
      <c r="D15" s="6"/>
      <c r="E15" s="7"/>
      <c r="F15" s="7"/>
      <c r="G15" s="7"/>
      <c r="H15" s="7"/>
      <c r="I15" s="46"/>
    </row>
    <row r="16" spans="2:11" ht="27.95" customHeight="1">
      <c r="B16" s="28">
        <v>9</v>
      </c>
      <c r="C16" s="17"/>
      <c r="D16" s="6"/>
      <c r="E16" s="7"/>
      <c r="F16" s="7"/>
      <c r="G16" s="7"/>
      <c r="H16" s="7"/>
      <c r="I16" s="46"/>
    </row>
    <row r="17" spans="2:10" ht="27.95" customHeight="1">
      <c r="B17" s="28">
        <v>10</v>
      </c>
      <c r="C17" s="17"/>
      <c r="D17" s="6"/>
      <c r="E17" s="7"/>
      <c r="F17" s="7"/>
      <c r="G17" s="7"/>
      <c r="H17" s="7"/>
      <c r="I17" s="46"/>
    </row>
    <row r="18" spans="2:10" ht="27.95" customHeight="1">
      <c r="B18" s="28">
        <v>11</v>
      </c>
      <c r="C18" s="17"/>
      <c r="D18" s="6"/>
      <c r="E18" s="7"/>
      <c r="F18" s="7"/>
      <c r="G18" s="7"/>
      <c r="H18" s="7"/>
      <c r="I18" s="46"/>
    </row>
    <row r="19" spans="2:10" ht="27.95" customHeight="1">
      <c r="B19" s="28">
        <v>12</v>
      </c>
      <c r="C19" s="17"/>
      <c r="D19" s="6"/>
      <c r="E19" s="7"/>
      <c r="F19" s="7"/>
      <c r="G19" s="7"/>
      <c r="H19" s="7"/>
      <c r="I19" s="46"/>
    </row>
    <row r="20" spans="2:10" ht="27.95" customHeight="1">
      <c r="B20" s="28">
        <v>13</v>
      </c>
      <c r="C20" s="17"/>
      <c r="D20" s="6"/>
      <c r="E20" s="7"/>
      <c r="F20" s="7"/>
      <c r="G20" s="7"/>
      <c r="H20" s="7"/>
      <c r="I20" s="46"/>
    </row>
    <row r="21" spans="2:10" ht="27.95" customHeight="1">
      <c r="B21" s="28">
        <v>14</v>
      </c>
      <c r="C21" s="17"/>
      <c r="D21" s="6"/>
      <c r="E21" s="7"/>
      <c r="F21" s="7"/>
      <c r="G21" s="7"/>
      <c r="H21" s="7"/>
      <c r="I21" s="46"/>
    </row>
    <row r="22" spans="2:10" ht="27.95" customHeight="1">
      <c r="B22" s="28">
        <v>15</v>
      </c>
      <c r="C22" s="17"/>
      <c r="D22" s="6"/>
      <c r="E22" s="7"/>
      <c r="F22" s="7"/>
      <c r="G22" s="7"/>
      <c r="H22" s="7"/>
      <c r="I22" s="46"/>
    </row>
    <row r="23" spans="2:10" ht="27.95" customHeight="1">
      <c r="B23" s="28">
        <v>16</v>
      </c>
      <c r="C23" s="17"/>
      <c r="D23" s="6"/>
      <c r="E23" s="7"/>
      <c r="F23" s="7"/>
      <c r="G23" s="7"/>
      <c r="H23" s="7"/>
      <c r="I23" s="46"/>
    </row>
    <row r="24" spans="2:10" ht="27.95" customHeight="1" thickBot="1">
      <c r="B24" s="28">
        <v>17</v>
      </c>
      <c r="C24" s="18"/>
      <c r="D24" s="15"/>
      <c r="E24" s="16"/>
      <c r="F24" s="16"/>
      <c r="G24" s="16"/>
      <c r="H24" s="16"/>
      <c r="I24" s="47"/>
    </row>
    <row r="25" spans="2:10" ht="36.75" customHeight="1" thickTop="1" thickBot="1">
      <c r="B25" s="51" t="s">
        <v>15</v>
      </c>
      <c r="C25" s="52"/>
      <c r="D25" s="40">
        <f>COUNTIF(D8:D24,"✓")</f>
        <v>0</v>
      </c>
      <c r="E25" s="40">
        <f>COUNTIF(E8:E24,"✓")</f>
        <v>0</v>
      </c>
      <c r="F25" s="40">
        <f>COUNTIF(F8:F24,"✓")</f>
        <v>0</v>
      </c>
      <c r="G25" s="21"/>
      <c r="H25" s="21"/>
      <c r="I25" s="45">
        <f>SUM(I8:I24)</f>
        <v>0</v>
      </c>
    </row>
    <row r="26" spans="2:10" ht="10.7" customHeight="1">
      <c r="B26" s="22"/>
      <c r="C26" s="23"/>
      <c r="D26" s="24"/>
      <c r="E26" s="25"/>
      <c r="F26" s="25"/>
      <c r="G26" s="9"/>
      <c r="H26" s="9"/>
      <c r="I26" s="5"/>
    </row>
    <row r="27" spans="2:10" ht="15.75" customHeight="1">
      <c r="G27" s="20"/>
      <c r="H27" s="20" t="s">
        <v>17</v>
      </c>
      <c r="I27" s="41">
        <f>D25*10000</f>
        <v>0</v>
      </c>
    </row>
    <row r="28" spans="2:10" ht="15.75" customHeight="1">
      <c r="C28" s="5"/>
      <c r="D28" s="5"/>
      <c r="G28" s="20"/>
      <c r="H28" s="20" t="s">
        <v>16</v>
      </c>
      <c r="I28" s="42">
        <f>E25*5000</f>
        <v>0</v>
      </c>
    </row>
    <row r="29" spans="2:10" ht="15.75" customHeight="1">
      <c r="B29" s="26"/>
      <c r="C29" s="26"/>
      <c r="D29" s="26"/>
      <c r="E29" s="5"/>
      <c r="G29" s="20"/>
      <c r="H29" s="20" t="s">
        <v>18</v>
      </c>
      <c r="I29" s="43">
        <f>F25*2000</f>
        <v>0</v>
      </c>
    </row>
    <row r="30" spans="2:10" ht="21.75" customHeight="1">
      <c r="B30" s="53" t="s">
        <v>2</v>
      </c>
      <c r="C30" s="53"/>
      <c r="D30" s="53"/>
      <c r="E30" s="27"/>
      <c r="G30" s="20"/>
      <c r="H30" s="20" t="s">
        <v>19</v>
      </c>
      <c r="I30" s="44">
        <f>I27+I28+I29</f>
        <v>0</v>
      </c>
    </row>
    <row r="31" spans="2:10" ht="20.100000000000001" customHeight="1" thickBot="1">
      <c r="B31" s="60"/>
      <c r="C31" s="61"/>
      <c r="D31" s="62"/>
      <c r="E31" s="3"/>
      <c r="F31" s="3"/>
      <c r="G31" s="3"/>
      <c r="H31" s="13" t="s">
        <v>20</v>
      </c>
      <c r="I31" s="13"/>
      <c r="J31" s="5"/>
    </row>
    <row r="32" spans="2:10" ht="20.100000000000001" customHeight="1">
      <c r="B32" s="63"/>
      <c r="C32" s="64"/>
      <c r="D32" s="65"/>
      <c r="E32" s="3"/>
      <c r="F32" s="3"/>
      <c r="G32" s="3"/>
      <c r="H32" s="54">
        <f>I25+I30</f>
        <v>0</v>
      </c>
      <c r="I32" s="55"/>
      <c r="J32" s="5"/>
    </row>
    <row r="33" spans="2:10" ht="20.100000000000001" customHeight="1">
      <c r="B33" s="63"/>
      <c r="C33" s="64"/>
      <c r="D33" s="65"/>
      <c r="E33" s="3"/>
      <c r="F33" s="3"/>
      <c r="G33" s="3"/>
      <c r="H33" s="56"/>
      <c r="I33" s="57"/>
    </row>
    <row r="34" spans="2:10" ht="12.75" customHeight="1" thickBot="1">
      <c r="B34" s="63"/>
      <c r="C34" s="64"/>
      <c r="D34" s="65"/>
      <c r="H34" s="58"/>
      <c r="I34" s="59"/>
    </row>
    <row r="35" spans="2:10" ht="19.5" hidden="1" customHeight="1" thickBot="1">
      <c r="B35" s="66"/>
      <c r="C35" s="67"/>
      <c r="D35" s="68"/>
    </row>
    <row r="36" spans="2:10" ht="20.100000000000001" customHeight="1">
      <c r="B36" s="8"/>
      <c r="C36" s="8"/>
      <c r="D36" s="8"/>
    </row>
    <row r="37" spans="2:10" ht="20.100000000000001" customHeight="1">
      <c r="B37" s="3"/>
      <c r="C37" s="3"/>
      <c r="D37" s="3"/>
      <c r="J37" s="5"/>
    </row>
    <row r="38" spans="2:10" ht="20.100000000000001" customHeight="1">
      <c r="B38" s="3"/>
      <c r="C38" s="3"/>
      <c r="D38" s="3"/>
    </row>
  </sheetData>
  <mergeCells count="13">
    <mergeCell ref="B3:G3"/>
    <mergeCell ref="B25:C25"/>
    <mergeCell ref="B30:D30"/>
    <mergeCell ref="H32:I34"/>
    <mergeCell ref="B31:D35"/>
    <mergeCell ref="B6:B7"/>
    <mergeCell ref="D6:F6"/>
    <mergeCell ref="H6:H7"/>
    <mergeCell ref="I6:I7"/>
    <mergeCell ref="C6:C7"/>
    <mergeCell ref="G6:G7"/>
    <mergeCell ref="H3:I3"/>
    <mergeCell ref="H4:I4"/>
  </mergeCells>
  <phoneticPr fontId="2"/>
  <pageMargins left="0.23622047244094491" right="0.23622047244094491" top="0.19685039370078741" bottom="0.19685039370078741" header="0.31496062992125984" footer="0.31496062992125984"/>
  <pageSetup paperSize="9" scale="9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AFE1-7FC1-4B34-95A7-8A3943C1B499}">
  <sheetPr>
    <tabColor theme="5" tint="0.39997558519241921"/>
    <pageSetUpPr fitToPage="1"/>
  </sheetPr>
  <dimension ref="B1:K38"/>
  <sheetViews>
    <sheetView topLeftCell="A16" zoomScaleNormal="100" workbookViewId="0">
      <selection activeCell="M13" sqref="M13"/>
    </sheetView>
  </sheetViews>
  <sheetFormatPr defaultRowHeight="17.25"/>
  <cols>
    <col min="1" max="1" width="3" style="1" customWidth="1"/>
    <col min="2" max="2" width="3.75" style="1" customWidth="1"/>
    <col min="3" max="3" width="5.875" style="1" customWidth="1"/>
    <col min="4" max="6" width="4.375" style="1" customWidth="1"/>
    <col min="7" max="7" width="20.875" style="1" customWidth="1"/>
    <col min="8" max="8" width="23.25" style="1" customWidth="1"/>
    <col min="9" max="9" width="18.625" style="1" customWidth="1"/>
    <col min="10" max="10" width="4.375" style="1" customWidth="1"/>
    <col min="11" max="16384" width="9" style="1"/>
  </cols>
  <sheetData>
    <row r="1" spans="2:11" ht="24.75" customHeight="1">
      <c r="I1" s="14"/>
      <c r="J1" s="10"/>
      <c r="K1" s="29"/>
    </row>
    <row r="2" spans="2:11" ht="20.100000000000001" customHeight="1">
      <c r="B2" s="4" t="s">
        <v>14</v>
      </c>
      <c r="C2" s="4"/>
      <c r="D2" s="4"/>
      <c r="I2" s="80" t="s">
        <v>22</v>
      </c>
      <c r="J2" s="80"/>
    </row>
    <row r="3" spans="2:11" ht="20.100000000000001" customHeight="1">
      <c r="B3" s="50" t="s">
        <v>3</v>
      </c>
      <c r="C3" s="50"/>
      <c r="D3" s="50"/>
      <c r="E3" s="50"/>
      <c r="F3" s="50"/>
      <c r="G3" s="50"/>
      <c r="H3" s="78" t="s">
        <v>30</v>
      </c>
      <c r="I3" s="78"/>
    </row>
    <row r="4" spans="2:11" ht="20.100000000000001" customHeight="1">
      <c r="B4" s="1" t="s">
        <v>5</v>
      </c>
      <c r="F4" s="11"/>
      <c r="G4" s="11"/>
      <c r="H4" s="79" t="s">
        <v>6</v>
      </c>
      <c r="I4" s="79"/>
      <c r="J4" s="5"/>
    </row>
    <row r="5" spans="2:11" ht="12.75" customHeight="1" thickBot="1">
      <c r="E5" s="5"/>
      <c r="H5" s="2"/>
      <c r="I5" s="12"/>
    </row>
    <row r="6" spans="2:11" ht="20.100000000000001" customHeight="1">
      <c r="B6" s="69" t="s">
        <v>10</v>
      </c>
      <c r="C6" s="75" t="s">
        <v>11</v>
      </c>
      <c r="D6" s="71" t="s">
        <v>0</v>
      </c>
      <c r="E6" s="71"/>
      <c r="F6" s="71"/>
      <c r="G6" s="77" t="s">
        <v>12</v>
      </c>
      <c r="H6" s="72" t="s">
        <v>13</v>
      </c>
      <c r="I6" s="73" t="s">
        <v>4</v>
      </c>
      <c r="K6" s="4"/>
    </row>
    <row r="7" spans="2:11" ht="20.100000000000001" customHeight="1">
      <c r="B7" s="70"/>
      <c r="C7" s="76"/>
      <c r="D7" s="19" t="s">
        <v>7</v>
      </c>
      <c r="E7" s="19" t="s">
        <v>8</v>
      </c>
      <c r="F7" s="19" t="s">
        <v>9</v>
      </c>
      <c r="G7" s="68"/>
      <c r="H7" s="66"/>
      <c r="I7" s="74"/>
    </row>
    <row r="8" spans="2:11" ht="27.95" customHeight="1">
      <c r="B8" s="28"/>
      <c r="C8" s="17"/>
      <c r="D8" s="6"/>
      <c r="E8" s="7"/>
      <c r="F8" s="7"/>
      <c r="G8" s="7"/>
      <c r="H8" s="7"/>
      <c r="I8" s="46"/>
    </row>
    <row r="9" spans="2:11" ht="27.95" customHeight="1">
      <c r="B9" s="28"/>
      <c r="C9" s="17"/>
      <c r="D9" s="6"/>
      <c r="E9" s="7"/>
      <c r="F9" s="7"/>
      <c r="G9" s="7"/>
      <c r="H9" s="7"/>
      <c r="I9" s="46"/>
    </row>
    <row r="10" spans="2:11" ht="27.95" customHeight="1">
      <c r="B10" s="28"/>
      <c r="C10" s="17"/>
      <c r="D10" s="6"/>
      <c r="E10" s="7"/>
      <c r="F10" s="7"/>
      <c r="G10" s="7"/>
      <c r="H10" s="7"/>
      <c r="I10" s="46"/>
    </row>
    <row r="11" spans="2:11" ht="27.95" customHeight="1">
      <c r="B11" s="28"/>
      <c r="C11" s="17"/>
      <c r="D11" s="6"/>
      <c r="E11" s="7"/>
      <c r="F11" s="7"/>
      <c r="G11" s="7"/>
      <c r="H11" s="7"/>
      <c r="I11" s="46"/>
    </row>
    <row r="12" spans="2:11" ht="27.95" customHeight="1">
      <c r="B12" s="28"/>
      <c r="C12" s="17"/>
      <c r="D12" s="6"/>
      <c r="E12" s="7"/>
      <c r="F12" s="7"/>
      <c r="G12" s="7"/>
      <c r="H12" s="7"/>
      <c r="I12" s="46"/>
    </row>
    <row r="13" spans="2:11" ht="27.95" customHeight="1">
      <c r="B13" s="28"/>
      <c r="C13" s="17"/>
      <c r="D13" s="6"/>
      <c r="E13" s="7"/>
      <c r="F13" s="7"/>
      <c r="G13" s="7"/>
      <c r="H13" s="7"/>
      <c r="I13" s="46"/>
    </row>
    <row r="14" spans="2:11" ht="27.95" customHeight="1">
      <c r="B14" s="28"/>
      <c r="C14" s="17"/>
      <c r="D14" s="6"/>
      <c r="E14" s="7"/>
      <c r="F14" s="7"/>
      <c r="G14" s="7"/>
      <c r="H14" s="7"/>
      <c r="I14" s="46"/>
    </row>
    <row r="15" spans="2:11" ht="27.95" customHeight="1">
      <c r="B15" s="28"/>
      <c r="C15" s="17"/>
      <c r="D15" s="6"/>
      <c r="E15" s="7"/>
      <c r="F15" s="7"/>
      <c r="G15" s="7"/>
      <c r="H15" s="7"/>
      <c r="I15" s="46"/>
    </row>
    <row r="16" spans="2:11" ht="27.95" customHeight="1">
      <c r="B16" s="28"/>
      <c r="C16" s="17"/>
      <c r="D16" s="6"/>
      <c r="E16" s="7"/>
      <c r="F16" s="7"/>
      <c r="G16" s="7"/>
      <c r="H16" s="7"/>
      <c r="I16" s="46"/>
    </row>
    <row r="17" spans="2:10" ht="27.95" customHeight="1">
      <c r="B17" s="28"/>
      <c r="C17" s="17"/>
      <c r="D17" s="6"/>
      <c r="E17" s="7"/>
      <c r="F17" s="7"/>
      <c r="G17" s="7"/>
      <c r="H17" s="7"/>
      <c r="I17" s="46"/>
    </row>
    <row r="18" spans="2:10" ht="27.95" customHeight="1">
      <c r="B18" s="28"/>
      <c r="C18" s="17"/>
      <c r="D18" s="6"/>
      <c r="E18" s="7"/>
      <c r="F18" s="7"/>
      <c r="G18" s="7"/>
      <c r="H18" s="7"/>
      <c r="I18" s="46"/>
    </row>
    <row r="19" spans="2:10" ht="27.95" customHeight="1">
      <c r="B19" s="28"/>
      <c r="C19" s="17"/>
      <c r="D19" s="6"/>
      <c r="E19" s="7"/>
      <c r="F19" s="7"/>
      <c r="G19" s="7"/>
      <c r="H19" s="7"/>
      <c r="I19" s="46"/>
    </row>
    <row r="20" spans="2:10" ht="27.95" customHeight="1">
      <c r="B20" s="28"/>
      <c r="C20" s="17"/>
      <c r="D20" s="6"/>
      <c r="E20" s="7"/>
      <c r="F20" s="7"/>
      <c r="G20" s="7"/>
      <c r="H20" s="7"/>
      <c r="I20" s="46"/>
    </row>
    <row r="21" spans="2:10" ht="27.95" customHeight="1">
      <c r="B21" s="28"/>
      <c r="C21" s="17"/>
      <c r="D21" s="6"/>
      <c r="E21" s="7"/>
      <c r="F21" s="7"/>
      <c r="G21" s="7"/>
      <c r="H21" s="7"/>
      <c r="I21" s="46"/>
    </row>
    <row r="22" spans="2:10" ht="27.95" customHeight="1">
      <c r="B22" s="28"/>
      <c r="C22" s="17"/>
      <c r="D22" s="6"/>
      <c r="E22" s="7"/>
      <c r="F22" s="7"/>
      <c r="G22" s="7"/>
      <c r="H22" s="7"/>
      <c r="I22" s="46"/>
    </row>
    <row r="23" spans="2:10" ht="27.95" customHeight="1">
      <c r="B23" s="28"/>
      <c r="C23" s="17"/>
      <c r="D23" s="6"/>
      <c r="E23" s="7"/>
      <c r="F23" s="7"/>
      <c r="G23" s="7"/>
      <c r="H23" s="7"/>
      <c r="I23" s="46"/>
    </row>
    <row r="24" spans="2:10" ht="27.95" customHeight="1" thickBot="1">
      <c r="B24" s="28"/>
      <c r="C24" s="18"/>
      <c r="D24" s="15"/>
      <c r="E24" s="16"/>
      <c r="F24" s="16"/>
      <c r="G24" s="16"/>
      <c r="H24" s="16"/>
      <c r="I24" s="47"/>
    </row>
    <row r="25" spans="2:10" ht="36.75" customHeight="1" thickTop="1" thickBot="1">
      <c r="B25" s="51" t="s">
        <v>15</v>
      </c>
      <c r="C25" s="52"/>
      <c r="D25" s="40">
        <f>COUNTIF(D8:D24,"✓")</f>
        <v>0</v>
      </c>
      <c r="E25" s="40">
        <f>COUNTIF(E8:E24,"✓")</f>
        <v>0</v>
      </c>
      <c r="F25" s="40">
        <f>COUNTIF(F8:F24,"✓")</f>
        <v>0</v>
      </c>
      <c r="G25" s="21"/>
      <c r="H25" s="21"/>
      <c r="I25" s="45">
        <f>SUM(I8:I24)</f>
        <v>0</v>
      </c>
    </row>
    <row r="26" spans="2:10" ht="10.7" customHeight="1">
      <c r="B26" s="22"/>
      <c r="C26" s="23"/>
      <c r="D26" s="24"/>
      <c r="E26" s="25"/>
      <c r="F26" s="25"/>
      <c r="G26" s="9"/>
      <c r="H26" s="9"/>
      <c r="I26" s="5"/>
    </row>
    <row r="27" spans="2:10" ht="15.75" customHeight="1">
      <c r="G27" s="20"/>
      <c r="H27" s="20" t="s">
        <v>17</v>
      </c>
      <c r="I27" s="41">
        <f>D25*10000</f>
        <v>0</v>
      </c>
    </row>
    <row r="28" spans="2:10" ht="15.75" customHeight="1">
      <c r="C28" s="5"/>
      <c r="D28" s="5"/>
      <c r="G28" s="20"/>
      <c r="H28" s="20" t="s">
        <v>16</v>
      </c>
      <c r="I28" s="42">
        <f>E25*5000</f>
        <v>0</v>
      </c>
    </row>
    <row r="29" spans="2:10" ht="15.75" customHeight="1">
      <c r="B29" s="26"/>
      <c r="C29" s="26"/>
      <c r="D29" s="26"/>
      <c r="E29" s="5"/>
      <c r="G29" s="20"/>
      <c r="H29" s="20" t="s">
        <v>18</v>
      </c>
      <c r="I29" s="43">
        <f>F25*2000</f>
        <v>0</v>
      </c>
    </row>
    <row r="30" spans="2:10" ht="21.75" customHeight="1">
      <c r="B30" s="53" t="s">
        <v>2</v>
      </c>
      <c r="C30" s="53"/>
      <c r="D30" s="53"/>
      <c r="E30" s="27"/>
      <c r="G30" s="20"/>
      <c r="H30" s="20" t="s">
        <v>19</v>
      </c>
      <c r="I30" s="44">
        <f>I27+I28+I29</f>
        <v>0</v>
      </c>
    </row>
    <row r="31" spans="2:10" ht="20.100000000000001" customHeight="1" thickBot="1">
      <c r="B31" s="60"/>
      <c r="C31" s="61"/>
      <c r="D31" s="62"/>
      <c r="E31" s="3"/>
      <c r="F31" s="3"/>
      <c r="G31" s="3"/>
      <c r="H31" s="13" t="s">
        <v>20</v>
      </c>
      <c r="I31" s="13"/>
      <c r="J31" s="5"/>
    </row>
    <row r="32" spans="2:10" ht="20.100000000000001" customHeight="1">
      <c r="B32" s="63"/>
      <c r="C32" s="64"/>
      <c r="D32" s="65"/>
      <c r="E32" s="3"/>
      <c r="F32" s="3"/>
      <c r="G32" s="3"/>
      <c r="H32" s="54">
        <f>I25+I30</f>
        <v>0</v>
      </c>
      <c r="I32" s="55"/>
      <c r="J32" s="5"/>
    </row>
    <row r="33" spans="2:10" ht="20.100000000000001" customHeight="1">
      <c r="B33" s="63"/>
      <c r="C33" s="64"/>
      <c r="D33" s="65"/>
      <c r="E33" s="3"/>
      <c r="F33" s="3"/>
      <c r="G33" s="3"/>
      <c r="H33" s="56"/>
      <c r="I33" s="57"/>
    </row>
    <row r="34" spans="2:10" ht="12.75" customHeight="1" thickBot="1">
      <c r="B34" s="63"/>
      <c r="C34" s="64"/>
      <c r="D34" s="65"/>
      <c r="H34" s="58"/>
      <c r="I34" s="59"/>
    </row>
    <row r="35" spans="2:10" ht="19.5" hidden="1" customHeight="1" thickBot="1">
      <c r="B35" s="66"/>
      <c r="C35" s="67"/>
      <c r="D35" s="68"/>
    </row>
    <row r="36" spans="2:10" ht="20.100000000000001" customHeight="1">
      <c r="B36" s="8"/>
      <c r="C36" s="8"/>
      <c r="D36" s="8"/>
    </row>
    <row r="37" spans="2:10" ht="20.100000000000001" customHeight="1">
      <c r="B37" s="3"/>
      <c r="C37" s="3"/>
      <c r="D37" s="3"/>
      <c r="J37" s="5"/>
    </row>
    <row r="38" spans="2:10" ht="20.100000000000001" customHeight="1">
      <c r="B38" s="3"/>
      <c r="C38" s="3"/>
      <c r="D38" s="3"/>
    </row>
  </sheetData>
  <mergeCells count="14">
    <mergeCell ref="B25:C25"/>
    <mergeCell ref="B30:D30"/>
    <mergeCell ref="B31:D35"/>
    <mergeCell ref="H32:I34"/>
    <mergeCell ref="H6:H7"/>
    <mergeCell ref="H3:I3"/>
    <mergeCell ref="H4:I4"/>
    <mergeCell ref="I2:J2"/>
    <mergeCell ref="B3:G3"/>
    <mergeCell ref="B6:B7"/>
    <mergeCell ref="C6:C7"/>
    <mergeCell ref="D6:F6"/>
    <mergeCell ref="G6:G7"/>
    <mergeCell ref="I6:I7"/>
  </mergeCells>
  <phoneticPr fontId="2"/>
  <pageMargins left="0.23622047244094491" right="0.23622047244094491" top="0.19685039370078741" bottom="0.19685039370078741" header="0.31496062992125984" footer="0.31496062992125984"/>
  <pageSetup paperSize="9"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637A-3E0A-4A60-A93B-E12D143B006B}">
  <sheetPr>
    <tabColor theme="5" tint="0.39997558519241921"/>
  </sheetPr>
  <dimension ref="B2:H30"/>
  <sheetViews>
    <sheetView tabSelected="1" workbookViewId="0">
      <selection sqref="A1:XFD1"/>
    </sheetView>
  </sheetViews>
  <sheetFormatPr defaultRowHeight="18.75"/>
  <cols>
    <col min="1" max="1" width="7.625" customWidth="1"/>
  </cols>
  <sheetData>
    <row r="2" spans="2:8" ht="20.25">
      <c r="B2" s="4" t="s">
        <v>14</v>
      </c>
      <c r="C2" s="4"/>
      <c r="D2" s="4"/>
      <c r="E2" s="1"/>
      <c r="F2" s="1"/>
      <c r="G2" s="1"/>
    </row>
    <row r="3" spans="2:8" ht="20.25">
      <c r="B3" s="50" t="s">
        <v>3</v>
      </c>
      <c r="C3" s="50"/>
      <c r="D3" s="50"/>
      <c r="E3" s="50"/>
      <c r="F3" s="50"/>
      <c r="G3" s="50"/>
    </row>
    <row r="4" spans="2:8" ht="20.25">
      <c r="B4" s="1" t="s">
        <v>23</v>
      </c>
      <c r="C4" s="1"/>
      <c r="D4" s="1"/>
      <c r="E4" s="1"/>
      <c r="F4" s="11"/>
      <c r="G4" s="11"/>
    </row>
    <row r="5" spans="2:8" ht="20.25">
      <c r="B5" s="1"/>
      <c r="C5" s="1"/>
      <c r="D5" s="1"/>
      <c r="E5" s="1"/>
      <c r="F5" s="11"/>
      <c r="G5" s="11"/>
    </row>
    <row r="7" spans="2:8" ht="19.5">
      <c r="B7" s="37" t="s">
        <v>26</v>
      </c>
      <c r="C7" s="38"/>
      <c r="D7" s="38"/>
      <c r="E7" s="38"/>
    </row>
    <row r="9" spans="2:8" ht="24.75" thickBot="1">
      <c r="C9" s="36"/>
      <c r="D9" s="36"/>
      <c r="E9" s="36"/>
      <c r="F9" s="36"/>
      <c r="G9" s="31" t="s">
        <v>1</v>
      </c>
      <c r="H9" s="31"/>
    </row>
    <row r="10" spans="2:8" ht="24.75" thickTop="1">
      <c r="C10" s="39"/>
      <c r="D10" s="39"/>
      <c r="E10" s="39"/>
      <c r="F10" s="39"/>
      <c r="G10" s="31"/>
      <c r="H10" s="31"/>
    </row>
    <row r="12" spans="2:8" ht="30" customHeight="1" thickBot="1">
      <c r="F12" s="32" t="s">
        <v>24</v>
      </c>
      <c r="G12" s="33"/>
      <c r="H12" s="33"/>
    </row>
    <row r="13" spans="2:8" ht="30" customHeight="1" thickBot="1">
      <c r="F13" s="34" t="s">
        <v>25</v>
      </c>
      <c r="G13" s="35"/>
      <c r="H13" s="35"/>
    </row>
    <row r="23" spans="2:8" ht="20.25">
      <c r="B23" s="4"/>
      <c r="C23" s="4"/>
      <c r="D23" s="4"/>
      <c r="E23" s="1"/>
      <c r="F23" s="1"/>
      <c r="G23" s="1"/>
    </row>
    <row r="24" spans="2:8" ht="20.25">
      <c r="B24" s="50"/>
      <c r="C24" s="50"/>
      <c r="D24" s="50"/>
      <c r="E24" s="50"/>
      <c r="F24" s="50"/>
      <c r="G24" s="50"/>
    </row>
    <row r="25" spans="2:8" ht="20.25">
      <c r="B25" s="1"/>
      <c r="C25" s="1"/>
      <c r="D25" s="1"/>
      <c r="E25" s="1"/>
      <c r="F25" s="11"/>
      <c r="G25" s="11"/>
    </row>
    <row r="26" spans="2:8" ht="20.25">
      <c r="B26" s="1"/>
      <c r="C26" s="1"/>
      <c r="D26" s="1"/>
      <c r="E26" s="1"/>
      <c r="F26" s="11"/>
      <c r="G26" s="11"/>
    </row>
    <row r="28" spans="2:8" ht="19.5">
      <c r="B28" s="37"/>
      <c r="C28" s="38"/>
      <c r="D28" s="38"/>
      <c r="E28" s="38"/>
    </row>
    <row r="30" spans="2:8" ht="24">
      <c r="C30" s="39"/>
      <c r="D30" s="39"/>
      <c r="E30" s="39"/>
      <c r="F30" s="39"/>
      <c r="G30" s="31"/>
      <c r="H30" s="31"/>
    </row>
  </sheetData>
  <mergeCells count="2">
    <mergeCell ref="B3:G3"/>
    <mergeCell ref="B24:G24"/>
  </mergeCells>
  <phoneticPr fontId="2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入力時の注意</vt:lpstr>
      <vt:lpstr>報告書①自動</vt:lpstr>
      <vt:lpstr>報告書②自動</vt:lpstr>
      <vt:lpstr>合計</vt:lpstr>
      <vt:lpstr>報告書①自動!Print_Area</vt:lpstr>
      <vt:lpstr>報告書②自動!Print_Area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佐藤　亜美</cp:lastModifiedBy>
  <cp:lastPrinted>2022-01-20T01:31:26Z</cp:lastPrinted>
  <dcterms:created xsi:type="dcterms:W3CDTF">2015-06-05T18:19:34Z</dcterms:created>
  <dcterms:modified xsi:type="dcterms:W3CDTF">2022-01-20T01:31:41Z</dcterms:modified>
</cp:coreProperties>
</file>